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ssociationofalmshouses.sharepoint.com/sites/TAA/Shared Documents/Company Data/INTEREST FREE LOANS  &amp; GRANTS/PROJECTS - VARIOUS/Budgeting/2026/"/>
    </mc:Choice>
  </mc:AlternateContent>
  <xr:revisionPtr revIDLastSave="4" documentId="8_{54A4479C-0DA0-42D5-BA14-9637EEF82BB5}" xr6:coauthVersionLast="47" xr6:coauthVersionMax="47" xr10:uidLastSave="{F4408EEC-59C9-43A9-903A-95BB42973256}"/>
  <bookViews>
    <workbookView xWindow="28680" yWindow="-2235" windowWidth="29040" windowHeight="15720" xr2:uid="{00000000-000D-0000-FFFF-FFFF00000000}"/>
  </bookViews>
  <sheets>
    <sheet name="Budget" sheetId="2" r:id="rId1"/>
    <sheet name="Notes" sheetId="3" r:id="rId2"/>
  </sheets>
  <definedNames>
    <definedName name="_xlnm.Print_Area" localSheetId="1">Notes!$A$1:$O$116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2" l="1"/>
  <c r="C50" i="2"/>
  <c r="D38" i="2"/>
  <c r="C38" i="2"/>
  <c r="D95" i="3"/>
  <c r="C95" i="3"/>
  <c r="D88" i="3"/>
  <c r="C88" i="3"/>
  <c r="C30" i="2"/>
  <c r="D30" i="2"/>
  <c r="D22" i="2"/>
  <c r="C22" i="2"/>
  <c r="D19" i="2"/>
  <c r="C19" i="2"/>
  <c r="D8" i="2"/>
  <c r="D11" i="2" s="1"/>
  <c r="C8" i="2"/>
  <c r="C11" i="2" s="1"/>
  <c r="C31" i="2" l="1"/>
  <c r="C32" i="2" s="1"/>
  <c r="C39" i="2" s="1"/>
  <c r="C47" i="2" s="1"/>
  <c r="C51" i="2" s="1"/>
  <c r="D31" i="2"/>
  <c r="D32" i="2" s="1"/>
  <c r="D39" i="2" s="1"/>
  <c r="D47" i="2" s="1"/>
  <c r="D51" i="2" s="1"/>
</calcChain>
</file>

<file path=xl/sharedStrings.xml><?xml version="1.0" encoding="utf-8"?>
<sst xmlns="http://schemas.openxmlformats.org/spreadsheetml/2006/main" count="148" uniqueCount="126">
  <si>
    <t>Description</t>
  </si>
  <si>
    <t>Notes (see notes tab)</t>
  </si>
  <si>
    <t>Weekly Maintenance Contribution (WMC) - Full year</t>
  </si>
  <si>
    <t>Net WMC income</t>
  </si>
  <si>
    <t>Other management expenditure</t>
  </si>
  <si>
    <t>Alarm</t>
  </si>
  <si>
    <t xml:space="preserve">Cleaning </t>
  </si>
  <si>
    <t xml:space="preserve">Gardening </t>
  </si>
  <si>
    <r>
      <t xml:space="preserve">Management expenditure </t>
    </r>
    <r>
      <rPr>
        <b/>
        <sz val="11"/>
        <color rgb="FFFF0000"/>
        <rFont val="Calibri"/>
        <family val="2"/>
        <scheme val="minor"/>
      </rPr>
      <t>(</t>
    </r>
    <r>
      <rPr>
        <b/>
        <sz val="10"/>
        <color rgb="FFFF0000"/>
        <rFont val="Calibri"/>
        <family val="2"/>
        <scheme val="minor"/>
      </rPr>
      <t>enter as negative numbers)</t>
    </r>
  </si>
  <si>
    <r>
      <t xml:space="preserve">Maintenance expenditure </t>
    </r>
    <r>
      <rPr>
        <b/>
        <sz val="10"/>
        <color rgb="FFFF0000"/>
        <rFont val="Calibri"/>
        <family val="2"/>
        <scheme val="minor"/>
      </rPr>
      <t>(enter as negative numbers)</t>
    </r>
  </si>
  <si>
    <r>
      <t xml:space="preserve">Other expenditure </t>
    </r>
    <r>
      <rPr>
        <b/>
        <sz val="11"/>
        <color rgb="FFFF0000"/>
        <rFont val="Calibri"/>
        <family val="2"/>
        <scheme val="minor"/>
      </rPr>
      <t>(</t>
    </r>
    <r>
      <rPr>
        <b/>
        <sz val="10"/>
        <color rgb="FFFF0000"/>
        <rFont val="Calibri"/>
        <family val="2"/>
        <scheme val="minor"/>
      </rPr>
      <t>enter as negative numbers)</t>
    </r>
  </si>
  <si>
    <t>Other</t>
  </si>
  <si>
    <t>Total maintenance expenditure</t>
  </si>
  <si>
    <t>Total other expenditure</t>
  </si>
  <si>
    <t>Total management expenditure</t>
  </si>
  <si>
    <t>Sub total*</t>
  </si>
  <si>
    <t>Total*</t>
  </si>
  <si>
    <t>Note 2</t>
  </si>
  <si>
    <t>Note 5</t>
  </si>
  <si>
    <t>*Sub total and total entries will automatically total based on prior figures</t>
  </si>
  <si>
    <t>TOTAL INCOME</t>
  </si>
  <si>
    <t>TOTAL EXPENDITURE</t>
  </si>
  <si>
    <t>OPERATING CASH FLOWS - INCOME</t>
  </si>
  <si>
    <t>OPERATING CASH FLOWS - EXPENDITURE</t>
  </si>
  <si>
    <r>
      <t>WMC voids (vacant dwellings)</t>
    </r>
    <r>
      <rPr>
        <b/>
        <sz val="11"/>
        <color rgb="FFFF0000"/>
        <rFont val="Calibri"/>
        <family val="2"/>
        <scheme val="minor"/>
      </rPr>
      <t xml:space="preserve"> </t>
    </r>
    <r>
      <rPr>
        <b/>
        <sz val="10"/>
        <color rgb="FFFF0000"/>
        <rFont val="Calibri"/>
        <family val="2"/>
        <scheme val="minor"/>
      </rPr>
      <t>(enter as a negative number)</t>
    </r>
  </si>
  <si>
    <t>Specimen outline budget notes</t>
  </si>
  <si>
    <t>Overview</t>
  </si>
  <si>
    <t>Advice on calculating Weekly Maintenance Contributions can be found in the Standards of Almshouse Management - Chapter 9 - Weekly Maintenance Contribution.</t>
  </si>
  <si>
    <t>or</t>
  </si>
  <si>
    <t>Monthly Maintenance Contribution (MMC) - the full year figure to be calculated:</t>
  </si>
  <si>
    <t>MMC per month x No. of Dwellings x 12 months.</t>
  </si>
  <si>
    <t xml:space="preserve">Extraordinary Repair Fund (ERF) </t>
  </si>
  <si>
    <t>Cyclical Maintenance Fund (CMF)</t>
  </si>
  <si>
    <t>New dwellings – per unit</t>
  </si>
  <si>
    <t>Greater London</t>
  </si>
  <si>
    <t>Rest of UK</t>
  </si>
  <si>
    <t>Extraordinary Repair Fund (ERF)</t>
  </si>
  <si>
    <t>TOTAL</t>
  </si>
  <si>
    <t>Dwellings over 20 years old – per unit</t>
  </si>
  <si>
    <t>Heating and lighting charges</t>
  </si>
  <si>
    <t>Additional notes</t>
  </si>
  <si>
    <t xml:space="preserve">Weekly Maintenance Contribution (WMC) – the full year figure to be calculated: </t>
  </si>
  <si>
    <t xml:space="preserve">WMC per week x No. of Dwellings x 52 weeks. </t>
  </si>
  <si>
    <t xml:space="preserve">Deduct 5% minimum allowance for voids (vacant dwellings), although a void allowance of up to 12.5% may be suitable for small groups of almshouses. </t>
  </si>
  <si>
    <t xml:space="preserve">https://www.almshouses.org/model-policies-and-templates/ </t>
  </si>
  <si>
    <t xml:space="preserve">For more information on Local Housing Allowance go to: </t>
  </si>
  <si>
    <t>https://lha-direct.voa.gov.uk/search.aspx</t>
  </si>
  <si>
    <t>https://www.gov.uk/government/publications/current-registered-providers-of-social-housing.</t>
  </si>
  <si>
    <t>* Equivalent Fair Rent is calculated by the Rent Officer based on the age and condition of similar 	properties in the area. It will be lower than full market rents.</t>
  </si>
  <si>
    <t xml:space="preserve">The CPI increase applies to the maintenance element of the WMC and not the services element. If the charity charges services to residents through the WMC </t>
  </si>
  <si>
    <t>The fund should be invested with the aim being to maximise capital growth including re-investment of income. It can be drawn upon to meet major items of repair.</t>
  </si>
  <si>
    <t xml:space="preserve">Residents are responsible for their own utility bills. Where a communal boiler is in use the charity should divide the cost equally between the residents </t>
  </si>
  <si>
    <t>•	  Council Tax is an additional cost payable by individual almshouse residents. Generally, a person living alone is entitled to a Single Person Discount of 25%.</t>
  </si>
  <si>
    <t>•	  The Charity Commission has agreed that the cost of water charges may be met from endowment income. The charity can certify to the Local Authority that water charges</t>
  </si>
  <si>
    <t>form no part of the WMC.</t>
  </si>
  <si>
    <t>trustees accept responsibility for ALL internal/external redecorations and ALL repairs and maintenance.</t>
  </si>
  <si>
    <t>payment by Local Housing Allowance to qualified applicants.</t>
  </si>
  <si>
    <t>Further principles also apply in that the trustees have a duty to act in the charity’s best interests and maximise income where possible to protect the long-term viability of the charity.</t>
  </si>
  <si>
    <t>Insurance</t>
  </si>
  <si>
    <t>OTHER CASH FLOWS</t>
  </si>
  <si>
    <r>
      <t xml:space="preserve">Loan repayments </t>
    </r>
    <r>
      <rPr>
        <b/>
        <sz val="10"/>
        <color rgb="FFFF0000"/>
        <rFont val="Calibri"/>
        <family val="2"/>
        <scheme val="minor"/>
      </rPr>
      <t>(enter as a negative number)</t>
    </r>
  </si>
  <si>
    <r>
      <t xml:space="preserve">Other </t>
    </r>
    <r>
      <rPr>
        <b/>
        <sz val="10"/>
        <color rgb="FFFF0000"/>
        <rFont val="Calibri"/>
        <family val="2"/>
        <scheme val="minor"/>
      </rPr>
      <t>(enter as a negative number)</t>
    </r>
  </si>
  <si>
    <t>NET OTHER CASH FLOWS</t>
  </si>
  <si>
    <t>(for members preparing accounts on a cash flow rather than on an accruals basis)</t>
  </si>
  <si>
    <t>General and routine maintenance</t>
  </si>
  <si>
    <r>
      <t xml:space="preserve">The almshouse model uses the definition of affordability as: </t>
    </r>
    <r>
      <rPr>
        <i/>
        <sz val="11"/>
        <color theme="1"/>
        <rFont val="Calibri"/>
        <family val="2"/>
        <scheme val="minor"/>
      </rPr>
      <t>“by living in an almshouse the resident should not face greater hardship.”</t>
    </r>
  </si>
  <si>
    <r>
      <t>The following should be read in conjunction with the</t>
    </r>
    <r>
      <rPr>
        <b/>
        <sz val="11"/>
        <color theme="1"/>
        <rFont val="Calibri"/>
        <family val="2"/>
        <scheme val="minor"/>
      </rPr>
      <t xml:space="preserve"> 'Additional notes' </t>
    </r>
    <r>
      <rPr>
        <sz val="11"/>
        <color theme="1"/>
        <rFont val="Calibri"/>
        <family val="2"/>
        <scheme val="minor"/>
      </rPr>
      <t>below.</t>
    </r>
  </si>
  <si>
    <t xml:space="preserve">Where it is necessary to charge in excess of the VOA’s recommended figure (e.g. expenditure is in excess of income) the charity should check the maximum sum eligible for  </t>
  </si>
  <si>
    <t xml:space="preserve">The VOA application form can be downloaded from our website: </t>
  </si>
  <si>
    <t xml:space="preserve">based on the September Consumer Price Index (CPI) figure + 1%. </t>
  </si>
  <si>
    <t>and for transfer to the ERF and CMF.</t>
  </si>
  <si>
    <t>Other income (e.g. donations/grants)</t>
  </si>
  <si>
    <t>Salaries (e.g. warden/treasurer/administrative staff/other)</t>
  </si>
  <si>
    <t>Accounting and audit</t>
  </si>
  <si>
    <t>New loans received (drawn down)</t>
  </si>
  <si>
    <t>Subscriptions (e.g. Almshouse Association/Regulator of Social Housing)</t>
  </si>
  <si>
    <t xml:space="preserve">Guidance may be found in Standards of Almshouse Management as well as in the notes below covering these two leading principles. Where residents are in financial need, they may be eligible </t>
  </si>
  <si>
    <t xml:space="preserve">the WMC. It is recommended that EFR is reviewed every three years. There is a small charge for this service. The charity should note on the VOA application form that almshouse </t>
  </si>
  <si>
    <t>This is a budget sum to cover day to day maintenance (e.g. electrical, plumbing, guttering).</t>
  </si>
  <si>
    <t>A higher level may be required, at the discretion of trustees, for some older or high maintenance buildings.</t>
  </si>
  <si>
    <t xml:space="preserve">or in the case of Universal Credit, the DWP. </t>
  </si>
  <si>
    <t>Note:</t>
  </si>
  <si>
    <t xml:space="preserve"> resident and/or next of kin how and why any increase is calculated.</t>
  </si>
  <si>
    <t>The charity should advise residents of any increased level of WMC at least one month before the date of commencement. The charity should explain to the</t>
  </si>
  <si>
    <t xml:space="preserve">Where Housing Benefit or the housing element of Universal Credit is paid, residents should apply to the Local Authority for an increase in benefit </t>
  </si>
  <si>
    <t>Specimen Outline Budget 2026</t>
  </si>
  <si>
    <t>2025 (£)</t>
  </si>
  <si>
    <t>2026 Proposed figure (£)</t>
  </si>
  <si>
    <t>Notes 1, 3, 4</t>
  </si>
  <si>
    <t>Investment income (e.g. interest/dividends)</t>
  </si>
  <si>
    <t>Utilities, communal heating and lighting</t>
  </si>
  <si>
    <t>Telecoms/internet provider</t>
  </si>
  <si>
    <r>
      <t xml:space="preserve">Capital expenditure </t>
    </r>
    <r>
      <rPr>
        <b/>
        <sz val="10"/>
        <color rgb="FFFF0000"/>
        <rFont val="Calibri"/>
        <family val="2"/>
        <scheme val="minor"/>
      </rPr>
      <t>(enter as a negative number)</t>
    </r>
  </si>
  <si>
    <r>
      <t xml:space="preserve">NOTE: </t>
    </r>
    <r>
      <rPr>
        <sz val="11"/>
        <color theme="1"/>
        <rFont val="Calibri"/>
        <family val="2"/>
        <scheme val="minor"/>
      </rPr>
      <t xml:space="preserve">As part of the annual budget planning process it is recommended that transfers are made from the Income and Expenditure Account to designated reserve funds to cover one off major repairs and improvements (Extraordinary Repair Fund) and planned maintenance which is carried out at infrequent but regular intervals (Cyclical Maintenance Fund). Further details on this are provided in note 5. Whilst such transfers represent non cash movements it should be part of the budget process. The table below can be used for this purpose. </t>
    </r>
  </si>
  <si>
    <r>
      <t xml:space="preserve">NET OPERATING CASH FLOWS  </t>
    </r>
    <r>
      <rPr>
        <b/>
        <sz val="9"/>
        <color theme="1"/>
        <rFont val="Calibri"/>
        <family val="2"/>
        <scheme val="minor"/>
      </rPr>
      <t>(TOTAL INCOME LESS TOTAL EXPENDITURE)</t>
    </r>
  </si>
  <si>
    <r>
      <t xml:space="preserve">NET CASH FLOWS </t>
    </r>
    <r>
      <rPr>
        <b/>
        <sz val="9"/>
        <color theme="1"/>
        <rFont val="Calibri"/>
        <family val="2"/>
        <scheme val="minor"/>
      </rPr>
      <t>(NET OPERATING CASH FLOWS LESS NET OTHER CASH FLOWS)</t>
    </r>
  </si>
  <si>
    <t xml:space="preserve">
Total*</t>
  </si>
  <si>
    <r>
      <t xml:space="preserve">Transfer to Extraordinary Repair Fund (EFR) reserve  </t>
    </r>
    <r>
      <rPr>
        <b/>
        <sz val="10"/>
        <color rgb="FFFF0000"/>
        <rFont val="Calibri"/>
        <family val="2"/>
        <scheme val="minor"/>
      </rPr>
      <t>(enter as a negative number)</t>
    </r>
  </si>
  <si>
    <t xml:space="preserve">
Sub total*</t>
  </si>
  <si>
    <t>Total ERF and CMF transfers</t>
  </si>
  <si>
    <t>NET CASH FLOWS LESS TOTAL ERF AND CMF TRANSFERS</t>
  </si>
  <si>
    <r>
      <rPr>
        <b/>
        <sz val="11"/>
        <color theme="1"/>
        <rFont val="Calibri"/>
        <family val="2"/>
        <scheme val="minor"/>
      </rPr>
      <t xml:space="preserve">NOTE: </t>
    </r>
    <r>
      <rPr>
        <sz val="11"/>
        <color theme="1"/>
        <rFont val="Calibri"/>
        <family val="2"/>
        <scheme val="minor"/>
      </rPr>
      <t>If a Quinquennial Inspection has recently been undertaken and this has highlighted works that are required to the almshouses in the coming year remember to include these amounts under ‘general and routine maintenance’ to the degree to which these costs will not be met by the ERF and/or CMF.</t>
    </r>
  </si>
  <si>
    <t>NOTE 1</t>
  </si>
  <si>
    <t>NOTE 2</t>
  </si>
  <si>
    <t>NOTE 3 - FOR NON-REGISTERED PROVIDERS</t>
  </si>
  <si>
    <t>NOTE 4 - FOR REGISTERED PROVIDERS</t>
  </si>
  <si>
    <r>
      <t>If the charity</t>
    </r>
    <r>
      <rPr>
        <u/>
        <sz val="11"/>
        <color theme="1"/>
        <rFont val="Calibri"/>
        <family val="2"/>
        <scheme val="minor"/>
      </rPr>
      <t xml:space="preserve"> </t>
    </r>
    <r>
      <rPr>
        <b/>
        <u/>
        <sz val="11"/>
        <color theme="1"/>
        <rFont val="Calibri"/>
        <family val="2"/>
        <scheme val="minor"/>
      </rPr>
      <t>IS NOT</t>
    </r>
    <r>
      <rPr>
        <sz val="11"/>
        <color theme="1"/>
        <rFont val="Calibri"/>
        <family val="2"/>
        <scheme val="minor"/>
      </rPr>
      <t xml:space="preserve"> a Registered Provider of Social Housing, the charity should obtain an Equivalent Fair Rent (EFR)* from the Valuation Office Agency (VOA) prior to setting </t>
    </r>
  </si>
  <si>
    <r>
      <t xml:space="preserve">If the charity </t>
    </r>
    <r>
      <rPr>
        <b/>
        <u/>
        <sz val="11"/>
        <color theme="1"/>
        <rFont val="Calibri"/>
        <family val="2"/>
        <scheme val="minor"/>
      </rPr>
      <t>IS</t>
    </r>
    <r>
      <rPr>
        <sz val="11"/>
        <color theme="1"/>
        <rFont val="Calibri"/>
        <family val="2"/>
        <scheme val="minor"/>
      </rPr>
      <t xml:space="preserve"> a Registered Provider of Social Housing, the maximum amount the WMC can increase by is usually determined by the Regulator of Social Housing </t>
    </r>
  </si>
  <si>
    <t>NOTE 5 - MAINTENANCE EXPENDITURE</t>
  </si>
  <si>
    <t xml:space="preserve">General and routine maintenance </t>
  </si>
  <si>
    <t xml:space="preserve">This fund, to which transfers are made from the Income and Expenditure Account, is retained by the trustees to meet maintenance costs that occur at infrequent  </t>
  </si>
  <si>
    <t>but regular intervals, e.g. internal (refurbishing kitchens and bathrooms) and external redecoration and the cost of professional fees such as for Quinquennial Inspections.</t>
  </si>
  <si>
    <t xml:space="preserve">Set out below are the Association’s recommended minimum amounts for 2026 to allow for expenditure on general and routine maintenance during the year </t>
  </si>
  <si>
    <t xml:space="preserve">These figures amount to an increase of 2.3% compared to the 2025 recommendation. This is based on expert advice from The Almshouse Association’s Panel of Consultants. </t>
  </si>
  <si>
    <t>2026 recommended amount per dwelling</t>
  </si>
  <si>
    <t xml:space="preserve">(considering that single residents will use less than a couple). </t>
  </si>
  <si>
    <t>v1 Oct 2025</t>
  </si>
  <si>
    <t xml:space="preserve"> 01344 452 922 or email finance@almshouses.org.</t>
  </si>
  <si>
    <r>
      <t xml:space="preserve">Transfer to Cyclical Maintenance Fund (CMF) reserve  </t>
    </r>
    <r>
      <rPr>
        <b/>
        <sz val="10"/>
        <color rgb="FFFF0000"/>
        <rFont val="Calibri"/>
        <family val="2"/>
        <scheme val="minor"/>
      </rPr>
      <t>(enter as a negative number)</t>
    </r>
  </si>
  <si>
    <t xml:space="preserve">to access Local Housing Allowance (LHA). If the LHA is close to the WMC in amount then it could be considered that by living in an almshouse, many residents are protected from greater </t>
  </si>
  <si>
    <t>financial hardship.</t>
  </si>
  <si>
    <t xml:space="preserve">To check whether the charity is a Registered Provider of Social Housing visit: </t>
  </si>
  <si>
    <t>(e.g. communal gas or electricity supply) then this service element should be charged at cost to the resident.</t>
  </si>
  <si>
    <t>This is a reserve fund for future major expenditure (e.g. roof or window repair or replacement) to which transfers are made from the Income and Expenditure Account.</t>
  </si>
  <si>
    <t>If you would like further advice on completing your outline budget, please do not hesitate to contact the Finance Department at The Almshouse Association on</t>
  </si>
  <si>
    <t>The CPI figure for September 2025 is 3.8% and hence the maximum WMC increase for the period 1 April 2026 to 31 March 2027 is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</si>
</sst>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b/>
      <u/>
      <sz val="11"/>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rgb="FFD3A1CB"/>
        <bgColor indexed="64"/>
      </patternFill>
    </fill>
    <fill>
      <patternFill patternType="solid">
        <fgColor rgb="FFA1D3F1"/>
        <bgColor indexed="64"/>
      </patternFill>
    </fill>
    <fill>
      <patternFill patternType="solid">
        <fgColor rgb="FFFEE38C"/>
        <bgColor indexed="64"/>
      </patternFill>
    </fill>
    <fill>
      <patternFill patternType="solid">
        <fgColor theme="2" tint="-9.9978637043366805E-2"/>
        <bgColor indexed="64"/>
      </patternFill>
    </fill>
    <fill>
      <patternFill patternType="solid">
        <fgColor rgb="FFBCBCBC"/>
        <bgColor indexed="64"/>
      </patternFill>
    </fill>
    <fill>
      <patternFill patternType="solid">
        <fgColor rgb="FFD9D9D9"/>
        <bgColor indexed="64"/>
      </patternFill>
    </fill>
    <fill>
      <patternFill patternType="solid">
        <fgColor theme="0"/>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49" fontId="0" fillId="8" borderId="0" xfId="0" applyNumberFormat="1" applyFill="1" applyAlignment="1">
      <alignment horizontal="right"/>
    </xf>
    <xf numFmtId="0" fontId="5" fillId="8" borderId="0" xfId="0" applyFont="1" applyFill="1"/>
    <xf numFmtId="0" fontId="1" fillId="8" borderId="0" xfId="0" applyFont="1" applyFill="1"/>
    <xf numFmtId="0" fontId="0" fillId="8" borderId="0" xfId="0" applyFill="1"/>
    <xf numFmtId="0" fontId="0" fillId="8" borderId="0" xfId="0" applyFill="1" applyAlignment="1">
      <alignment vertical="center"/>
    </xf>
    <xf numFmtId="0" fontId="13" fillId="8" borderId="0" xfId="0" applyFont="1" applyFill="1"/>
    <xf numFmtId="49" fontId="1" fillId="8" borderId="0" xfId="0" applyNumberFormat="1" applyFont="1" applyFill="1" applyAlignment="1">
      <alignment horizontal="right"/>
    </xf>
    <xf numFmtId="0" fontId="9" fillId="8" borderId="0" xfId="1" applyFill="1" applyProtection="1"/>
    <xf numFmtId="0" fontId="1" fillId="0" borderId="2"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applyAlignment="1">
      <alignment vertical="center" wrapText="1"/>
    </xf>
    <xf numFmtId="165" fontId="0" fillId="0" borderId="5" xfId="0" applyNumberFormat="1" applyBorder="1" applyAlignment="1">
      <alignment horizontal="center" vertical="center" wrapText="1"/>
    </xf>
    <xf numFmtId="0" fontId="1" fillId="0" borderId="6" xfId="0" applyFont="1" applyBorder="1" applyAlignment="1">
      <alignment vertical="center" wrapText="1"/>
    </xf>
    <xf numFmtId="165" fontId="8" fillId="7" borderId="7" xfId="0" applyNumberFormat="1" applyFont="1" applyFill="1" applyBorder="1" applyAlignment="1">
      <alignment horizontal="center" vertical="center" wrapText="1"/>
    </xf>
    <xf numFmtId="0" fontId="0" fillId="0" borderId="0" xfId="0" applyProtection="1">
      <protection locked="0"/>
    </xf>
    <xf numFmtId="4" fontId="0" fillId="0" borderId="1" xfId="0" applyNumberFormat="1" applyBorder="1" applyProtection="1">
      <protection locked="0"/>
    </xf>
    <xf numFmtId="4" fontId="0" fillId="0" borderId="1" xfId="0" applyNumberFormat="1" applyBorder="1" applyAlignment="1" applyProtection="1">
      <alignment wrapText="1"/>
      <protection locked="0"/>
    </xf>
    <xf numFmtId="4" fontId="0" fillId="5" borderId="1" xfId="0" applyNumberFormat="1" applyFill="1" applyBorder="1" applyProtection="1">
      <protection locked="0"/>
    </xf>
    <xf numFmtId="4" fontId="0" fillId="5" borderId="1" xfId="0" applyNumberFormat="1" applyFill="1" applyBorder="1" applyAlignment="1" applyProtection="1">
      <alignment wrapText="1"/>
      <protection locked="0"/>
    </xf>
    <xf numFmtId="0" fontId="1" fillId="9" borderId="1" xfId="0" applyFont="1" applyFill="1" applyBorder="1" applyAlignment="1" applyProtection="1">
      <alignment horizontal="right"/>
      <protection locked="0"/>
    </xf>
    <xf numFmtId="0" fontId="1" fillId="9" borderId="1" xfId="0" applyFont="1" applyFill="1" applyBorder="1" applyAlignment="1" applyProtection="1">
      <alignment horizontal="right" wrapText="1"/>
      <protection locked="0"/>
    </xf>
    <xf numFmtId="164" fontId="0" fillId="0" borderId="1" xfId="0" applyNumberFormat="1" applyBorder="1" applyAlignment="1" applyProtection="1">
      <alignment wrapText="1"/>
      <protection locked="0"/>
    </xf>
    <xf numFmtId="2" fontId="0" fillId="0" borderId="1" xfId="0" applyNumberFormat="1" applyBorder="1" applyProtection="1">
      <protection locked="0"/>
    </xf>
    <xf numFmtId="0" fontId="0" fillId="0" borderId="0" xfId="0" applyAlignment="1" applyProtection="1">
      <alignment horizontal="left" vertical="center" indent="5"/>
      <protection locked="0"/>
    </xf>
    <xf numFmtId="0" fontId="0" fillId="0" borderId="0" xfId="0" applyAlignment="1" applyProtection="1">
      <alignment wrapText="1"/>
      <protection locked="0"/>
    </xf>
    <xf numFmtId="0" fontId="1" fillId="0" borderId="0" xfId="0" applyFont="1" applyAlignment="1" applyProtection="1">
      <alignment horizontal="left" wrapText="1"/>
      <protection locked="0"/>
    </xf>
    <xf numFmtId="0" fontId="1" fillId="6" borderId="1" xfId="0" applyFont="1" applyFill="1" applyBorder="1" applyAlignment="1">
      <alignment horizontal="left" wrapText="1"/>
    </xf>
    <xf numFmtId="0" fontId="1" fillId="6" borderId="1" xfId="0" applyFont="1" applyFill="1" applyBorder="1"/>
    <xf numFmtId="0" fontId="1" fillId="6" borderId="1" xfId="0" applyFont="1" applyFill="1" applyBorder="1" applyAlignment="1">
      <alignment horizontal="right"/>
    </xf>
    <xf numFmtId="0" fontId="1" fillId="6" borderId="1" xfId="0" applyFont="1" applyFill="1" applyBorder="1" applyAlignment="1">
      <alignment horizontal="right" wrapText="1"/>
    </xf>
    <xf numFmtId="0" fontId="1" fillId="3" borderId="1" xfId="0" applyFont="1" applyFill="1" applyBorder="1" applyAlignment="1">
      <alignment horizontal="left" wrapText="1"/>
    </xf>
    <xf numFmtId="0" fontId="1" fillId="0" borderId="1" xfId="0" applyFont="1" applyBorder="1" applyAlignment="1">
      <alignment horizontal="left" wrapText="1"/>
    </xf>
    <xf numFmtId="0" fontId="0" fillId="0" borderId="1" xfId="0" applyBorder="1"/>
    <xf numFmtId="0" fontId="1" fillId="0" borderId="1" xfId="0" applyFont="1" applyBorder="1"/>
    <xf numFmtId="0" fontId="1" fillId="3" borderId="1" xfId="0" applyFont="1" applyFill="1" applyBorder="1"/>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1" fillId="5" borderId="1" xfId="0" applyFont="1" applyFill="1" applyBorder="1"/>
    <xf numFmtId="4" fontId="0" fillId="5" borderId="1" xfId="0" applyNumberFormat="1" applyFill="1" applyBorder="1"/>
    <xf numFmtId="4" fontId="0" fillId="5" borderId="1" xfId="0" applyNumberFormat="1" applyFill="1" applyBorder="1" applyAlignment="1">
      <alignment wrapText="1"/>
    </xf>
    <xf numFmtId="0" fontId="1" fillId="2" borderId="1" xfId="0" applyFont="1" applyFill="1" applyBorder="1"/>
    <xf numFmtId="0" fontId="1" fillId="4" borderId="1" xfId="0" applyFont="1" applyFill="1" applyBorder="1" applyAlignment="1">
      <alignment horizontal="left" wrapText="1"/>
    </xf>
    <xf numFmtId="0" fontId="1" fillId="4" borderId="1" xfId="0" applyFont="1" applyFill="1" applyBorder="1"/>
    <xf numFmtId="0" fontId="1" fillId="9" borderId="1" xfId="0" applyFont="1" applyFill="1" applyBorder="1" applyAlignment="1">
      <alignment horizontal="left" wrapText="1"/>
    </xf>
    <xf numFmtId="0" fontId="1" fillId="9" borderId="1" xfId="0" applyFont="1" applyFill="1" applyBorder="1"/>
    <xf numFmtId="0" fontId="1" fillId="4" borderId="1" xfId="0" applyFont="1" applyFill="1" applyBorder="1" applyAlignment="1">
      <alignment wrapText="1"/>
    </xf>
    <xf numFmtId="4" fontId="1" fillId="0" borderId="1" xfId="0" applyNumberFormat="1" applyFont="1" applyBorder="1"/>
    <xf numFmtId="4" fontId="1" fillId="3" borderId="1" xfId="0" applyNumberFormat="1" applyFont="1" applyFill="1" applyBorder="1"/>
    <xf numFmtId="4" fontId="1" fillId="0" borderId="1" xfId="0" applyNumberFormat="1" applyFont="1" applyBorder="1" applyAlignment="1">
      <alignment wrapText="1"/>
    </xf>
    <xf numFmtId="4" fontId="1" fillId="2" borderId="1" xfId="0" applyNumberFormat="1" applyFont="1" applyFill="1" applyBorder="1"/>
    <xf numFmtId="4" fontId="1" fillId="4" borderId="1" xfId="0" applyNumberFormat="1" applyFont="1" applyFill="1" applyBorder="1"/>
    <xf numFmtId="4" fontId="1" fillId="9" borderId="1" xfId="0" applyNumberFormat="1" applyFont="1" applyFill="1" applyBorder="1"/>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wrapText="1"/>
    </xf>
    <xf numFmtId="0" fontId="0" fillId="0" borderId="0" xfId="0"/>
    <xf numFmtId="0" fontId="1" fillId="0" borderId="0" xfId="0" applyFont="1"/>
    <xf numFmtId="0" fontId="1" fillId="3" borderId="1" xfId="0" applyFont="1" applyFill="1" applyBorder="1" applyAlignment="1">
      <alignment wrapText="1"/>
    </xf>
    <xf numFmtId="0" fontId="0" fillId="3" borderId="1" xfId="0" applyFill="1" applyBorder="1"/>
    <xf numFmtId="0" fontId="5" fillId="0" borderId="0" xfId="0" applyFont="1" applyAlignment="1">
      <alignment horizontal="center" wrapText="1"/>
    </xf>
    <xf numFmtId="0" fontId="6" fillId="0" borderId="0" xfId="0" applyFont="1" applyAlignment="1">
      <alignment horizontal="center"/>
    </xf>
    <xf numFmtId="0" fontId="2" fillId="0" borderId="0" xfId="0" applyFont="1" applyAlignment="1">
      <alignment horizontal="center" wrapText="1"/>
    </xf>
    <xf numFmtId="0" fontId="0" fillId="0" borderId="0" xfId="0" applyAlignment="1">
      <alignment horizontal="center"/>
    </xf>
    <xf numFmtId="0" fontId="1" fillId="2" borderId="1" xfId="0" applyFont="1" applyFill="1" applyBorder="1" applyAlignment="1">
      <alignment wrapText="1"/>
    </xf>
    <xf numFmtId="0" fontId="0" fillId="2" borderId="1" xfId="0" applyFill="1" applyBorder="1"/>
    <xf numFmtId="0" fontId="10" fillId="0" borderId="0" xfId="0" applyFont="1" applyAlignment="1">
      <alignment horizontal="center" wrapText="1"/>
    </xf>
    <xf numFmtId="0" fontId="11" fillId="0" borderId="0" xfId="0" applyFont="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165" fontId="0" fillId="0" borderId="8" xfId="0" applyNumberFormat="1" applyBorder="1" applyAlignment="1">
      <alignment horizontal="center" vertical="center" wrapText="1"/>
    </xf>
    <xf numFmtId="165" fontId="0" fillId="0" borderId="4" xfId="0" applyNumberForma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57DFD2"/>
      <color rgb="FFFEE38C"/>
      <color rgb="FFD3A1CB"/>
      <color rgb="FFA1D3F1"/>
      <color rgb="FF95EBE3"/>
      <color rgb="FFBCBCBC"/>
      <color rgb="FF969696"/>
      <color rgb="FFC585BA"/>
      <color rgb="FF8C427F"/>
      <color rgb="FF1C99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current-registered-providers-of-social-housing." TargetMode="External"/><Relationship Id="rId2" Type="http://schemas.openxmlformats.org/officeDocument/2006/relationships/hyperlink" Target="https://lha-direct.voa.gov.uk/search.aspx" TargetMode="External"/><Relationship Id="rId1" Type="http://schemas.openxmlformats.org/officeDocument/2006/relationships/hyperlink" Target="https://www.almshouses.org/model-policies-and-templates/"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6"/>
  <sheetViews>
    <sheetView tabSelected="1" zoomScaleNormal="100" workbookViewId="0">
      <selection activeCell="M18" sqref="M18"/>
    </sheetView>
  </sheetViews>
  <sheetFormatPr defaultColWidth="9.109375" defaultRowHeight="14.4" x14ac:dyDescent="0.3"/>
  <cols>
    <col min="1" max="1" width="13" style="26" customWidth="1"/>
    <col min="2" max="2" width="69.6640625" style="15" bestFit="1" customWidth="1"/>
    <col min="3" max="3" width="13.6640625" style="15" customWidth="1"/>
    <col min="4" max="4" width="13.6640625" style="25" customWidth="1"/>
    <col min="5" max="16384" width="9.109375" style="15"/>
  </cols>
  <sheetData>
    <row r="1" spans="1:4" ht="18" x14ac:dyDescent="0.35">
      <c r="A1" s="60" t="s">
        <v>85</v>
      </c>
      <c r="B1" s="61"/>
      <c r="C1" s="61"/>
      <c r="D1" s="61"/>
    </row>
    <row r="2" spans="1:4" ht="15.6" x14ac:dyDescent="0.3">
      <c r="A2" s="66" t="s">
        <v>63</v>
      </c>
      <c r="B2" s="67"/>
      <c r="C2" s="67"/>
      <c r="D2" s="67"/>
    </row>
    <row r="3" spans="1:4" x14ac:dyDescent="0.3">
      <c r="A3" s="62"/>
      <c r="B3" s="63"/>
      <c r="C3" s="63"/>
      <c r="D3" s="63"/>
    </row>
    <row r="4" spans="1:4" ht="43.95" customHeight="1" x14ac:dyDescent="0.3">
      <c r="A4" s="27" t="s">
        <v>1</v>
      </c>
      <c r="B4" s="28" t="s">
        <v>0</v>
      </c>
      <c r="C4" s="29" t="s">
        <v>86</v>
      </c>
      <c r="D4" s="30" t="s">
        <v>87</v>
      </c>
    </row>
    <row r="5" spans="1:4" ht="24" customHeight="1" x14ac:dyDescent="0.3">
      <c r="A5" s="31"/>
      <c r="B5" s="58" t="s">
        <v>22</v>
      </c>
      <c r="C5" s="59"/>
      <c r="D5" s="59"/>
    </row>
    <row r="6" spans="1:4" x14ac:dyDescent="0.3">
      <c r="A6" s="32" t="s">
        <v>88</v>
      </c>
      <c r="B6" s="33" t="s">
        <v>2</v>
      </c>
      <c r="C6" s="16">
        <v>0</v>
      </c>
      <c r="D6" s="17">
        <v>0</v>
      </c>
    </row>
    <row r="7" spans="1:4" x14ac:dyDescent="0.3">
      <c r="A7" s="32" t="s">
        <v>17</v>
      </c>
      <c r="B7" s="33" t="s">
        <v>24</v>
      </c>
      <c r="C7" s="16">
        <v>0</v>
      </c>
      <c r="D7" s="17">
        <v>0</v>
      </c>
    </row>
    <row r="8" spans="1:4" ht="24" customHeight="1" x14ac:dyDescent="0.3">
      <c r="A8" s="32" t="s">
        <v>15</v>
      </c>
      <c r="B8" s="34" t="s">
        <v>3</v>
      </c>
      <c r="C8" s="47">
        <f>SUM(C6:C7)</f>
        <v>0</v>
      </c>
      <c r="D8" s="47">
        <f>SUM(D6:D7)</f>
        <v>0</v>
      </c>
    </row>
    <row r="9" spans="1:4" x14ac:dyDescent="0.3">
      <c r="A9" s="32"/>
      <c r="B9" s="33" t="s">
        <v>89</v>
      </c>
      <c r="C9" s="16">
        <v>0</v>
      </c>
      <c r="D9" s="17">
        <v>0</v>
      </c>
    </row>
    <row r="10" spans="1:4" x14ac:dyDescent="0.3">
      <c r="A10" s="32"/>
      <c r="B10" s="33" t="s">
        <v>71</v>
      </c>
      <c r="C10" s="16">
        <v>0</v>
      </c>
      <c r="D10" s="17">
        <v>0</v>
      </c>
    </row>
    <row r="11" spans="1:4" ht="24" customHeight="1" x14ac:dyDescent="0.3">
      <c r="A11" s="31" t="s">
        <v>16</v>
      </c>
      <c r="B11" s="35" t="s">
        <v>20</v>
      </c>
      <c r="C11" s="48">
        <f>SUM(C8:C10)</f>
        <v>0</v>
      </c>
      <c r="D11" s="48">
        <f>SUM(D8:D10)</f>
        <v>0</v>
      </c>
    </row>
    <row r="12" spans="1:4" ht="24" customHeight="1" x14ac:dyDescent="0.3">
      <c r="A12" s="36"/>
      <c r="B12" s="64" t="s">
        <v>23</v>
      </c>
      <c r="C12" s="65"/>
      <c r="D12" s="65"/>
    </row>
    <row r="13" spans="1:4" x14ac:dyDescent="0.3">
      <c r="A13" s="37"/>
      <c r="B13" s="38" t="s">
        <v>8</v>
      </c>
      <c r="C13" s="18"/>
      <c r="D13" s="19"/>
    </row>
    <row r="14" spans="1:4" x14ac:dyDescent="0.3">
      <c r="A14" s="32"/>
      <c r="B14" s="33" t="s">
        <v>72</v>
      </c>
      <c r="C14" s="16">
        <v>0</v>
      </c>
      <c r="D14" s="17">
        <v>0</v>
      </c>
    </row>
    <row r="15" spans="1:4" x14ac:dyDescent="0.3">
      <c r="A15" s="32"/>
      <c r="B15" s="33" t="s">
        <v>73</v>
      </c>
      <c r="C15" s="16">
        <v>0</v>
      </c>
      <c r="D15" s="17">
        <v>0</v>
      </c>
    </row>
    <row r="16" spans="1:4" x14ac:dyDescent="0.3">
      <c r="A16" s="32"/>
      <c r="B16" s="33" t="s">
        <v>58</v>
      </c>
      <c r="C16" s="16">
        <v>0</v>
      </c>
      <c r="D16" s="17">
        <v>0</v>
      </c>
    </row>
    <row r="17" spans="1:4" x14ac:dyDescent="0.3">
      <c r="A17" s="32"/>
      <c r="B17" s="33" t="s">
        <v>75</v>
      </c>
      <c r="C17" s="16">
        <v>0</v>
      </c>
      <c r="D17" s="17">
        <v>0</v>
      </c>
    </row>
    <row r="18" spans="1:4" x14ac:dyDescent="0.3">
      <c r="A18" s="32"/>
      <c r="B18" s="33" t="s">
        <v>4</v>
      </c>
      <c r="C18" s="16">
        <v>0</v>
      </c>
      <c r="D18" s="17">
        <v>0</v>
      </c>
    </row>
    <row r="19" spans="1:4" ht="24" customHeight="1" x14ac:dyDescent="0.3">
      <c r="A19" s="32" t="s">
        <v>15</v>
      </c>
      <c r="B19" s="34" t="s">
        <v>14</v>
      </c>
      <c r="C19" s="47">
        <f>SUM(C14:C18)</f>
        <v>0</v>
      </c>
      <c r="D19" s="49">
        <f>SUM(D14:D18)</f>
        <v>0</v>
      </c>
    </row>
    <row r="20" spans="1:4" x14ac:dyDescent="0.3">
      <c r="A20" s="37"/>
      <c r="B20" s="38" t="s">
        <v>9</v>
      </c>
      <c r="C20" s="18"/>
      <c r="D20" s="19"/>
    </row>
    <row r="21" spans="1:4" x14ac:dyDescent="0.3">
      <c r="A21" s="32" t="s">
        <v>18</v>
      </c>
      <c r="B21" s="33" t="s">
        <v>64</v>
      </c>
      <c r="C21" s="16">
        <v>0</v>
      </c>
      <c r="D21" s="17">
        <v>0</v>
      </c>
    </row>
    <row r="22" spans="1:4" ht="24" customHeight="1" x14ac:dyDescent="0.3">
      <c r="A22" s="32" t="s">
        <v>15</v>
      </c>
      <c r="B22" s="34" t="s">
        <v>12</v>
      </c>
      <c r="C22" s="47">
        <f>SUM(C21:C21)</f>
        <v>0</v>
      </c>
      <c r="D22" s="49">
        <f>SUM(D21:D21)</f>
        <v>0</v>
      </c>
    </row>
    <row r="23" spans="1:4" x14ac:dyDescent="0.3">
      <c r="A23" s="37"/>
      <c r="B23" s="38" t="s">
        <v>10</v>
      </c>
      <c r="C23" s="39"/>
      <c r="D23" s="40"/>
    </row>
    <row r="24" spans="1:4" x14ac:dyDescent="0.3">
      <c r="A24" s="32"/>
      <c r="B24" s="33" t="s">
        <v>90</v>
      </c>
      <c r="C24" s="16">
        <v>0</v>
      </c>
      <c r="D24" s="17">
        <v>0</v>
      </c>
    </row>
    <row r="25" spans="1:4" x14ac:dyDescent="0.3">
      <c r="A25" s="32"/>
      <c r="B25" s="33" t="s">
        <v>91</v>
      </c>
      <c r="C25" s="16">
        <v>0</v>
      </c>
      <c r="D25" s="17">
        <v>0</v>
      </c>
    </row>
    <row r="26" spans="1:4" x14ac:dyDescent="0.3">
      <c r="A26" s="32"/>
      <c r="B26" s="33" t="s">
        <v>5</v>
      </c>
      <c r="C26" s="16">
        <v>0</v>
      </c>
      <c r="D26" s="17">
        <v>0</v>
      </c>
    </row>
    <row r="27" spans="1:4" x14ac:dyDescent="0.3">
      <c r="A27" s="32"/>
      <c r="B27" s="33" t="s">
        <v>6</v>
      </c>
      <c r="C27" s="16">
        <v>0</v>
      </c>
      <c r="D27" s="17">
        <v>0</v>
      </c>
    </row>
    <row r="28" spans="1:4" x14ac:dyDescent="0.3">
      <c r="A28" s="32"/>
      <c r="B28" s="33" t="s">
        <v>7</v>
      </c>
      <c r="C28" s="16">
        <v>0</v>
      </c>
      <c r="D28" s="17">
        <v>0</v>
      </c>
    </row>
    <row r="29" spans="1:4" x14ac:dyDescent="0.3">
      <c r="A29" s="32"/>
      <c r="B29" s="33" t="s">
        <v>11</v>
      </c>
      <c r="C29" s="16">
        <v>0</v>
      </c>
      <c r="D29" s="17">
        <v>0</v>
      </c>
    </row>
    <row r="30" spans="1:4" ht="24" customHeight="1" x14ac:dyDescent="0.3">
      <c r="A30" s="32" t="s">
        <v>15</v>
      </c>
      <c r="B30" s="34" t="s">
        <v>13</v>
      </c>
      <c r="C30" s="49">
        <f>SUM(C24:C29)</f>
        <v>0</v>
      </c>
      <c r="D30" s="49">
        <f>SUM(D24:D29)</f>
        <v>0</v>
      </c>
    </row>
    <row r="31" spans="1:4" ht="24" customHeight="1" x14ac:dyDescent="0.3">
      <c r="A31" s="36" t="s">
        <v>16</v>
      </c>
      <c r="B31" s="41" t="s">
        <v>21</v>
      </c>
      <c r="C31" s="50">
        <f>C19+C22+C30</f>
        <v>0</v>
      </c>
      <c r="D31" s="50">
        <f>D19+D22+D30</f>
        <v>0</v>
      </c>
    </row>
    <row r="32" spans="1:4" ht="27" customHeight="1" x14ac:dyDescent="0.3">
      <c r="A32" s="42" t="s">
        <v>16</v>
      </c>
      <c r="B32" s="43" t="s">
        <v>94</v>
      </c>
      <c r="C32" s="51">
        <f>C11+C31</f>
        <v>0</v>
      </c>
      <c r="D32" s="51">
        <f>D11+D31</f>
        <v>0</v>
      </c>
    </row>
    <row r="33" spans="1:4" ht="24" customHeight="1" x14ac:dyDescent="0.3">
      <c r="A33" s="44"/>
      <c r="B33" s="45" t="s">
        <v>59</v>
      </c>
      <c r="C33" s="20"/>
      <c r="D33" s="21"/>
    </row>
    <row r="34" spans="1:4" ht="15" customHeight="1" x14ac:dyDescent="0.3">
      <c r="A34" s="32"/>
      <c r="B34" s="33" t="s">
        <v>74</v>
      </c>
      <c r="C34" s="16">
        <v>0</v>
      </c>
      <c r="D34" s="22">
        <v>0</v>
      </c>
    </row>
    <row r="35" spans="1:4" x14ac:dyDescent="0.3">
      <c r="A35" s="32"/>
      <c r="B35" s="33" t="s">
        <v>92</v>
      </c>
      <c r="C35" s="16">
        <v>0</v>
      </c>
      <c r="D35" s="22">
        <v>0</v>
      </c>
    </row>
    <row r="36" spans="1:4" x14ac:dyDescent="0.3">
      <c r="A36" s="32"/>
      <c r="B36" s="33" t="s">
        <v>60</v>
      </c>
      <c r="C36" s="16">
        <v>0</v>
      </c>
      <c r="D36" s="22">
        <v>0</v>
      </c>
    </row>
    <row r="37" spans="1:4" x14ac:dyDescent="0.3">
      <c r="A37" s="32"/>
      <c r="B37" s="33" t="s">
        <v>61</v>
      </c>
      <c r="C37" s="16">
        <v>0</v>
      </c>
      <c r="D37" s="22">
        <v>0</v>
      </c>
    </row>
    <row r="38" spans="1:4" ht="24" customHeight="1" x14ac:dyDescent="0.3">
      <c r="A38" s="44" t="s">
        <v>16</v>
      </c>
      <c r="B38" s="45" t="s">
        <v>62</v>
      </c>
      <c r="C38" s="52">
        <f>SUM(C34:C37)</f>
        <v>0</v>
      </c>
      <c r="D38" s="52">
        <f>SUM(D34:D37)</f>
        <v>0</v>
      </c>
    </row>
    <row r="39" spans="1:4" ht="27" customHeight="1" x14ac:dyDescent="0.3">
      <c r="A39" s="42" t="s">
        <v>16</v>
      </c>
      <c r="B39" s="46" t="s">
        <v>95</v>
      </c>
      <c r="C39" s="51">
        <f>C32+C38</f>
        <v>0</v>
      </c>
      <c r="D39" s="51">
        <f>D32+D38</f>
        <v>0</v>
      </c>
    </row>
    <row r="41" spans="1:4" x14ac:dyDescent="0.3">
      <c r="A41" s="55" t="s">
        <v>93</v>
      </c>
      <c r="B41" s="56"/>
      <c r="C41" s="56"/>
      <c r="D41" s="56"/>
    </row>
    <row r="42" spans="1:4" x14ac:dyDescent="0.3">
      <c r="A42" s="56"/>
      <c r="B42" s="56"/>
      <c r="C42" s="56"/>
      <c r="D42" s="56"/>
    </row>
    <row r="43" spans="1:4" x14ac:dyDescent="0.3">
      <c r="A43" s="56"/>
      <c r="B43" s="56"/>
      <c r="C43" s="56"/>
      <c r="D43" s="56"/>
    </row>
    <row r="44" spans="1:4" ht="34.200000000000003" customHeight="1" x14ac:dyDescent="0.3">
      <c r="A44" s="56"/>
      <c r="B44" s="56"/>
      <c r="C44" s="56"/>
      <c r="D44" s="56"/>
    </row>
    <row r="45" spans="1:4" x14ac:dyDescent="0.3">
      <c r="A45" s="15"/>
      <c r="D45" s="15"/>
    </row>
    <row r="46" spans="1:4" ht="28.8" x14ac:dyDescent="0.3">
      <c r="A46" s="27"/>
      <c r="B46" s="28" t="s">
        <v>0</v>
      </c>
      <c r="C46" s="29" t="s">
        <v>86</v>
      </c>
      <c r="D46" s="30" t="s">
        <v>87</v>
      </c>
    </row>
    <row r="47" spans="1:4" ht="28.8" x14ac:dyDescent="0.3">
      <c r="A47" s="42" t="s">
        <v>96</v>
      </c>
      <c r="B47" s="46" t="s">
        <v>95</v>
      </c>
      <c r="C47" s="51">
        <f>C39</f>
        <v>0</v>
      </c>
      <c r="D47" s="51">
        <f>D39</f>
        <v>0</v>
      </c>
    </row>
    <row r="48" spans="1:4" x14ac:dyDescent="0.3">
      <c r="A48" s="32" t="s">
        <v>18</v>
      </c>
      <c r="B48" s="33" t="s">
        <v>97</v>
      </c>
      <c r="C48" s="23">
        <v>0</v>
      </c>
      <c r="D48" s="23">
        <v>0</v>
      </c>
    </row>
    <row r="49" spans="1:4" x14ac:dyDescent="0.3">
      <c r="A49" s="32" t="s">
        <v>18</v>
      </c>
      <c r="B49" s="33" t="s">
        <v>118</v>
      </c>
      <c r="C49" s="23">
        <v>0</v>
      </c>
      <c r="D49" s="23">
        <v>0</v>
      </c>
    </row>
    <row r="50" spans="1:4" ht="28.8" x14ac:dyDescent="0.3">
      <c r="A50" s="32" t="s">
        <v>98</v>
      </c>
      <c r="B50" s="34" t="s">
        <v>99</v>
      </c>
      <c r="C50" s="49">
        <f>C49+C48</f>
        <v>0</v>
      </c>
      <c r="D50" s="49">
        <f>D49+D48</f>
        <v>0</v>
      </c>
    </row>
    <row r="51" spans="1:4" ht="28.8" x14ac:dyDescent="0.3">
      <c r="A51" s="42" t="s">
        <v>96</v>
      </c>
      <c r="B51" s="46" t="s">
        <v>100</v>
      </c>
      <c r="C51" s="51">
        <f>C47+C50</f>
        <v>0</v>
      </c>
      <c r="D51" s="51">
        <f>D47+D50</f>
        <v>0</v>
      </c>
    </row>
    <row r="53" spans="1:4" x14ac:dyDescent="0.3">
      <c r="A53" s="24"/>
    </row>
    <row r="54" spans="1:4" ht="57" customHeight="1" x14ac:dyDescent="0.3">
      <c r="A54" s="68" t="s">
        <v>101</v>
      </c>
      <c r="B54" s="56"/>
      <c r="C54" s="56"/>
      <c r="D54" s="56"/>
    </row>
    <row r="55" spans="1:4" x14ac:dyDescent="0.3">
      <c r="A55" s="53"/>
      <c r="B55"/>
      <c r="C55"/>
      <c r="D55" s="54"/>
    </row>
    <row r="56" spans="1:4" x14ac:dyDescent="0.3">
      <c r="A56" s="57" t="s">
        <v>19</v>
      </c>
      <c r="B56" s="56"/>
      <c r="C56" s="56"/>
      <c r="D56" s="56"/>
    </row>
  </sheetData>
  <sheetProtection algorithmName="SHA-512" hashValue="siOxJBf7yXz4Eep/5SNfm9II2Zo42tA/HBLGNKj8Xw4ElaA/isVYGuJ1kFV902uPM4en38OplCwTO8Rdrtlocg==" saltValue="9BnILf7nR7mLCjj1OibCqg==" spinCount="100000" sheet="1" objects="1" scenarios="1"/>
  <mergeCells count="8">
    <mergeCell ref="A41:D44"/>
    <mergeCell ref="A56:D56"/>
    <mergeCell ref="B5:D5"/>
    <mergeCell ref="A1:D1"/>
    <mergeCell ref="A3:D3"/>
    <mergeCell ref="B12:D12"/>
    <mergeCell ref="A2:D2"/>
    <mergeCell ref="A54:D54"/>
  </mergeCells>
  <pageMargins left="0.70866141732283472" right="0.70866141732283472" top="0.74803149606299213" bottom="0.74803149606299213" header="0.31496062992125984" footer="0.31496062992125984"/>
  <pageSetup paperSize="9" scale="67" orientation="portrait" r:id="rId1"/>
  <headerFooter>
    <oddHeader>&amp;L&amp;G</oddHeader>
    <oddFooter xml:space="preserve">&amp;L v1 Oct 2025&amp;R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8"/>
  <sheetViews>
    <sheetView workbookViewId="0">
      <selection activeCell="B1" sqref="B1"/>
    </sheetView>
  </sheetViews>
  <sheetFormatPr defaultColWidth="9.109375" defaultRowHeight="14.4" x14ac:dyDescent="0.3"/>
  <cols>
    <col min="1" max="1" width="4.33203125" style="1" customWidth="1"/>
    <col min="2" max="2" width="32" style="4" customWidth="1"/>
    <col min="3" max="3" width="13.109375" style="4" customWidth="1"/>
    <col min="4" max="4" width="13.44140625" style="4" customWidth="1"/>
    <col min="5" max="16384" width="9.109375" style="4"/>
  </cols>
  <sheetData>
    <row r="1" spans="2:9" ht="18" x14ac:dyDescent="0.35">
      <c r="B1" s="2" t="s">
        <v>25</v>
      </c>
      <c r="C1" s="3"/>
      <c r="D1" s="3"/>
      <c r="E1" s="3"/>
      <c r="F1" s="3"/>
      <c r="G1" s="3"/>
      <c r="H1" s="3"/>
      <c r="I1" s="3"/>
    </row>
    <row r="3" spans="2:9" x14ac:dyDescent="0.3">
      <c r="B3" s="3" t="s">
        <v>26</v>
      </c>
    </row>
    <row r="5" spans="2:9" x14ac:dyDescent="0.3">
      <c r="B5" s="5" t="s">
        <v>65</v>
      </c>
    </row>
    <row r="6" spans="2:9" ht="10.5" customHeight="1" x14ac:dyDescent="0.3">
      <c r="B6" s="5"/>
    </row>
    <row r="7" spans="2:9" x14ac:dyDescent="0.3">
      <c r="B7" s="5" t="s">
        <v>57</v>
      </c>
    </row>
    <row r="8" spans="2:9" x14ac:dyDescent="0.3">
      <c r="B8" s="5"/>
    </row>
    <row r="9" spans="2:9" x14ac:dyDescent="0.3">
      <c r="B9" s="5" t="s">
        <v>76</v>
      </c>
    </row>
    <row r="10" spans="2:9" x14ac:dyDescent="0.3">
      <c r="B10" s="4" t="s">
        <v>119</v>
      </c>
    </row>
    <row r="11" spans="2:9" x14ac:dyDescent="0.3">
      <c r="B11" s="4" t="s">
        <v>120</v>
      </c>
    </row>
    <row r="13" spans="2:9" x14ac:dyDescent="0.3">
      <c r="B13" s="4" t="s">
        <v>66</v>
      </c>
    </row>
    <row r="15" spans="2:9" x14ac:dyDescent="0.3">
      <c r="B15" s="6" t="s">
        <v>102</v>
      </c>
    </row>
    <row r="17" spans="1:2" x14ac:dyDescent="0.3">
      <c r="A17" s="7"/>
      <c r="B17" s="4" t="s">
        <v>27</v>
      </c>
    </row>
    <row r="19" spans="1:2" x14ac:dyDescent="0.3">
      <c r="B19" s="4" t="s">
        <v>41</v>
      </c>
    </row>
    <row r="21" spans="1:2" x14ac:dyDescent="0.3">
      <c r="B21" s="4" t="s">
        <v>42</v>
      </c>
    </row>
    <row r="22" spans="1:2" ht="6.75" customHeight="1" x14ac:dyDescent="0.3"/>
    <row r="23" spans="1:2" x14ac:dyDescent="0.3">
      <c r="B23" s="3" t="s">
        <v>28</v>
      </c>
    </row>
    <row r="24" spans="1:2" ht="6" customHeight="1" x14ac:dyDescent="0.3"/>
    <row r="25" spans="1:2" x14ac:dyDescent="0.3">
      <c r="B25" s="4" t="s">
        <v>29</v>
      </c>
    </row>
    <row r="27" spans="1:2" x14ac:dyDescent="0.3">
      <c r="B27" s="4" t="s">
        <v>30</v>
      </c>
    </row>
    <row r="29" spans="1:2" x14ac:dyDescent="0.3">
      <c r="B29" s="6" t="s">
        <v>103</v>
      </c>
    </row>
    <row r="31" spans="1:2" x14ac:dyDescent="0.3">
      <c r="B31" s="4" t="s">
        <v>43</v>
      </c>
    </row>
    <row r="33" spans="2:2" x14ac:dyDescent="0.3">
      <c r="B33" s="6" t="s">
        <v>104</v>
      </c>
    </row>
    <row r="34" spans="2:2" x14ac:dyDescent="0.3">
      <c r="B34" s="3"/>
    </row>
    <row r="35" spans="2:2" x14ac:dyDescent="0.3">
      <c r="B35" s="4" t="s">
        <v>106</v>
      </c>
    </row>
    <row r="36" spans="2:2" x14ac:dyDescent="0.3">
      <c r="B36" s="4" t="s">
        <v>77</v>
      </c>
    </row>
    <row r="37" spans="2:2" x14ac:dyDescent="0.3">
      <c r="B37" s="4" t="s">
        <v>55</v>
      </c>
    </row>
    <row r="39" spans="2:2" x14ac:dyDescent="0.3">
      <c r="B39" s="4" t="s">
        <v>67</v>
      </c>
    </row>
    <row r="40" spans="2:2" x14ac:dyDescent="0.3">
      <c r="B40" s="4" t="s">
        <v>56</v>
      </c>
    </row>
    <row r="42" spans="2:2" x14ac:dyDescent="0.3">
      <c r="B42" s="4" t="s">
        <v>68</v>
      </c>
    </row>
    <row r="43" spans="2:2" x14ac:dyDescent="0.3">
      <c r="B43" s="8" t="s">
        <v>44</v>
      </c>
    </row>
    <row r="45" spans="2:2" x14ac:dyDescent="0.3">
      <c r="B45" s="4" t="s">
        <v>45</v>
      </c>
    </row>
    <row r="46" spans="2:2" x14ac:dyDescent="0.3">
      <c r="B46" s="8" t="s">
        <v>46</v>
      </c>
    </row>
    <row r="48" spans="2:2" x14ac:dyDescent="0.3">
      <c r="B48" s="4" t="s">
        <v>121</v>
      </c>
    </row>
    <row r="49" spans="2:2" x14ac:dyDescent="0.3">
      <c r="B49" s="8" t="s">
        <v>47</v>
      </c>
    </row>
    <row r="51" spans="2:2" x14ac:dyDescent="0.3">
      <c r="B51" s="4" t="s">
        <v>48</v>
      </c>
    </row>
    <row r="53" spans="2:2" x14ac:dyDescent="0.3">
      <c r="B53" s="6" t="s">
        <v>105</v>
      </c>
    </row>
    <row r="54" spans="2:2" x14ac:dyDescent="0.3">
      <c r="B54" s="3"/>
    </row>
    <row r="55" spans="2:2" x14ac:dyDescent="0.3">
      <c r="B55" s="4" t="s">
        <v>107</v>
      </c>
    </row>
    <row r="56" spans="2:2" x14ac:dyDescent="0.3">
      <c r="B56" s="4" t="s">
        <v>69</v>
      </c>
    </row>
    <row r="58" spans="2:2" x14ac:dyDescent="0.3">
      <c r="B58" s="4" t="s">
        <v>125</v>
      </c>
    </row>
    <row r="60" spans="2:2" x14ac:dyDescent="0.3">
      <c r="B60" s="4" t="s">
        <v>49</v>
      </c>
    </row>
    <row r="61" spans="2:2" x14ac:dyDescent="0.3">
      <c r="B61" s="4" t="s">
        <v>122</v>
      </c>
    </row>
    <row r="63" spans="2:2" x14ac:dyDescent="0.3">
      <c r="B63" s="6" t="s">
        <v>108</v>
      </c>
    </row>
    <row r="64" spans="2:2" x14ac:dyDescent="0.3">
      <c r="B64" s="3"/>
    </row>
    <row r="65" spans="2:2" x14ac:dyDescent="0.3">
      <c r="B65" s="3" t="s">
        <v>109</v>
      </c>
    </row>
    <row r="66" spans="2:2" x14ac:dyDescent="0.3">
      <c r="B66" s="4" t="s">
        <v>78</v>
      </c>
    </row>
    <row r="68" spans="2:2" x14ac:dyDescent="0.3">
      <c r="B68" s="3" t="s">
        <v>31</v>
      </c>
    </row>
    <row r="69" spans="2:2" x14ac:dyDescent="0.3">
      <c r="B69" s="4" t="s">
        <v>123</v>
      </c>
    </row>
    <row r="70" spans="2:2" x14ac:dyDescent="0.3">
      <c r="B70" s="4" t="s">
        <v>50</v>
      </c>
    </row>
    <row r="72" spans="2:2" x14ac:dyDescent="0.3">
      <c r="B72" s="3" t="s">
        <v>32</v>
      </c>
    </row>
    <row r="73" spans="2:2" x14ac:dyDescent="0.3">
      <c r="B73" s="4" t="s">
        <v>110</v>
      </c>
    </row>
    <row r="74" spans="2:2" x14ac:dyDescent="0.3">
      <c r="B74" s="4" t="s">
        <v>111</v>
      </c>
    </row>
    <row r="76" spans="2:2" x14ac:dyDescent="0.3">
      <c r="B76" s="4" t="s">
        <v>112</v>
      </c>
    </row>
    <row r="77" spans="2:2" x14ac:dyDescent="0.3">
      <c r="B77" s="4" t="s">
        <v>70</v>
      </c>
    </row>
    <row r="79" spans="2:2" x14ac:dyDescent="0.3">
      <c r="B79" s="4" t="s">
        <v>113</v>
      </c>
    </row>
    <row r="80" spans="2:2" x14ac:dyDescent="0.3">
      <c r="B80" s="4" t="s">
        <v>79</v>
      </c>
    </row>
    <row r="82" spans="2:4" ht="15" thickBot="1" x14ac:dyDescent="0.35">
      <c r="B82" s="3" t="s">
        <v>114</v>
      </c>
    </row>
    <row r="83" spans="2:4" ht="29.4" thickBot="1" x14ac:dyDescent="0.35">
      <c r="B83" s="9" t="s">
        <v>33</v>
      </c>
      <c r="C83" s="10" t="s">
        <v>34</v>
      </c>
      <c r="D83" s="10" t="s">
        <v>35</v>
      </c>
    </row>
    <row r="84" spans="2:4" ht="12" customHeight="1" x14ac:dyDescent="0.3">
      <c r="B84" s="69" t="s">
        <v>64</v>
      </c>
      <c r="C84" s="71">
        <v>718</v>
      </c>
      <c r="D84" s="71">
        <v>684</v>
      </c>
    </row>
    <row r="85" spans="2:4" ht="14.25" customHeight="1" thickBot="1" x14ac:dyDescent="0.35">
      <c r="B85" s="70"/>
      <c r="C85" s="72"/>
      <c r="D85" s="72"/>
    </row>
    <row r="86" spans="2:4" ht="24" customHeight="1" thickBot="1" x14ac:dyDescent="0.35">
      <c r="B86" s="11" t="s">
        <v>36</v>
      </c>
      <c r="C86" s="12">
        <v>700</v>
      </c>
      <c r="D86" s="12">
        <v>646</v>
      </c>
    </row>
    <row r="87" spans="2:4" ht="26.25" customHeight="1" thickBot="1" x14ac:dyDescent="0.35">
      <c r="B87" s="11" t="s">
        <v>32</v>
      </c>
      <c r="C87" s="12">
        <v>872</v>
      </c>
      <c r="D87" s="12">
        <v>760</v>
      </c>
    </row>
    <row r="88" spans="2:4" ht="15" thickBot="1" x14ac:dyDescent="0.35">
      <c r="B88" s="13" t="s">
        <v>37</v>
      </c>
      <c r="C88" s="14">
        <f>SUM(C84:C87)</f>
        <v>2290</v>
      </c>
      <c r="D88" s="14">
        <f>SUM(D84:D87)</f>
        <v>2090</v>
      </c>
    </row>
    <row r="89" spans="2:4" ht="15.6" thickTop="1" thickBot="1" x14ac:dyDescent="0.35"/>
    <row r="90" spans="2:4" ht="29.4" thickBot="1" x14ac:dyDescent="0.35">
      <c r="B90" s="9" t="s">
        <v>38</v>
      </c>
      <c r="C90" s="10" t="s">
        <v>34</v>
      </c>
      <c r="D90" s="10" t="s">
        <v>35</v>
      </c>
    </row>
    <row r="91" spans="2:4" ht="11.25" customHeight="1" x14ac:dyDescent="0.3">
      <c r="B91" s="69" t="s">
        <v>64</v>
      </c>
      <c r="C91" s="71">
        <v>1016</v>
      </c>
      <c r="D91" s="71">
        <v>753</v>
      </c>
    </row>
    <row r="92" spans="2:4" ht="12.75" customHeight="1" thickBot="1" x14ac:dyDescent="0.35">
      <c r="B92" s="70"/>
      <c r="C92" s="72"/>
      <c r="D92" s="72"/>
    </row>
    <row r="93" spans="2:4" ht="22.5" customHeight="1" thickBot="1" x14ac:dyDescent="0.35">
      <c r="B93" s="11" t="s">
        <v>36</v>
      </c>
      <c r="C93" s="12">
        <v>718</v>
      </c>
      <c r="D93" s="12">
        <v>667</v>
      </c>
    </row>
    <row r="94" spans="2:4" ht="22.5" customHeight="1" thickBot="1" x14ac:dyDescent="0.35">
      <c r="B94" s="11" t="s">
        <v>32</v>
      </c>
      <c r="C94" s="12">
        <v>1235</v>
      </c>
      <c r="D94" s="12">
        <v>1090</v>
      </c>
    </row>
    <row r="95" spans="2:4" ht="15" thickBot="1" x14ac:dyDescent="0.35">
      <c r="B95" s="13" t="s">
        <v>37</v>
      </c>
      <c r="C95" s="14">
        <f>SUM(C91:C94)</f>
        <v>2969</v>
      </c>
      <c r="D95" s="14">
        <f>SUM(D91:D94)</f>
        <v>2510</v>
      </c>
    </row>
    <row r="96" spans="2:4" ht="15" thickTop="1" x14ac:dyDescent="0.3"/>
    <row r="97" spans="2:2" x14ac:dyDescent="0.3">
      <c r="B97" s="3" t="s">
        <v>39</v>
      </c>
    </row>
    <row r="98" spans="2:2" x14ac:dyDescent="0.3">
      <c r="B98" s="4" t="s">
        <v>51</v>
      </c>
    </row>
    <row r="99" spans="2:2" x14ac:dyDescent="0.3">
      <c r="B99" s="4" t="s">
        <v>115</v>
      </c>
    </row>
    <row r="101" spans="2:2" ht="18" x14ac:dyDescent="0.35">
      <c r="B101" s="2" t="s">
        <v>40</v>
      </c>
    </row>
    <row r="102" spans="2:2" ht="18" x14ac:dyDescent="0.35">
      <c r="B102" s="2"/>
    </row>
    <row r="103" spans="2:2" x14ac:dyDescent="0.3">
      <c r="B103" s="4" t="s">
        <v>83</v>
      </c>
    </row>
    <row r="104" spans="2:2" x14ac:dyDescent="0.3">
      <c r="B104" s="4" t="s">
        <v>82</v>
      </c>
    </row>
    <row r="106" spans="2:2" x14ac:dyDescent="0.3">
      <c r="B106" s="4" t="s">
        <v>84</v>
      </c>
    </row>
    <row r="107" spans="2:2" x14ac:dyDescent="0.3">
      <c r="B107" s="4" t="s">
        <v>80</v>
      </c>
    </row>
    <row r="109" spans="2:2" x14ac:dyDescent="0.3">
      <c r="B109" s="3" t="s">
        <v>81</v>
      </c>
    </row>
    <row r="110" spans="2:2" x14ac:dyDescent="0.3">
      <c r="B110" s="3"/>
    </row>
    <row r="111" spans="2:2" x14ac:dyDescent="0.3">
      <c r="B111" s="4" t="s">
        <v>53</v>
      </c>
    </row>
    <row r="112" spans="2:2" x14ac:dyDescent="0.3">
      <c r="B112" s="4" t="s">
        <v>54</v>
      </c>
    </row>
    <row r="113" spans="2:2" x14ac:dyDescent="0.3">
      <c r="B113" s="4" t="s">
        <v>52</v>
      </c>
    </row>
    <row r="115" spans="2:2" x14ac:dyDescent="0.3">
      <c r="B115" s="3" t="s">
        <v>124</v>
      </c>
    </row>
    <row r="116" spans="2:2" x14ac:dyDescent="0.3">
      <c r="B116" s="3" t="s">
        <v>117</v>
      </c>
    </row>
    <row r="118" spans="2:2" x14ac:dyDescent="0.3">
      <c r="B118" s="4" t="s">
        <v>116</v>
      </c>
    </row>
  </sheetData>
  <sheetProtection algorithmName="SHA-512" hashValue="amdt0yg73qHC0e73KgbY4eaklg8ptjWzcgx1WawQ+9jKphD54LWeZOsGkuVOGfC9P17CNzmk3wfawMt78c/JcA==" saltValue="jY0gcxPnkYM7YYHfmZxgeA==" spinCount="100000" sheet="1" objects="1" scenarios="1"/>
  <mergeCells count="6">
    <mergeCell ref="B84:B85"/>
    <mergeCell ref="C84:C85"/>
    <mergeCell ref="D84:D85"/>
    <mergeCell ref="B91:B92"/>
    <mergeCell ref="C91:C92"/>
    <mergeCell ref="D91:D92"/>
  </mergeCells>
  <hyperlinks>
    <hyperlink ref="B43" r:id="rId1" xr:uid="{00000000-0004-0000-0100-000000000000}"/>
    <hyperlink ref="B46" r:id="rId2" xr:uid="{00000000-0004-0000-0100-000001000000}"/>
    <hyperlink ref="B49" r:id="rId3" xr:uid="{00000000-0004-0000-0100-000002000000}"/>
  </hyperlinks>
  <pageMargins left="0.54" right="0" top="0.74803149606299213" bottom="0.74803149606299213" header="0.31496062992125984" footer="0.31496062992125984"/>
  <pageSetup paperSize="9" scale="58" fitToHeight="4" orientation="portrait" r:id="rId4"/>
  <headerFooter>
    <oddHeader>&amp;L&amp;G</oddHeader>
    <oddFooter>&amp;Lv1&amp;R7 Nov 2023</oddFooter>
  </headerFooter>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28f8d68-3d2f-436c-972c-db53eb1b5bec" xsi:nil="true"/>
    <lcf76f155ced4ddcb4097134ff3c332f xmlns="5d174391-8c6d-4144-a5eb-17d62e3ad8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E309542B26504FB653779D33C8C3E3" ma:contentTypeVersion="20" ma:contentTypeDescription="Create a new document." ma:contentTypeScope="" ma:versionID="409486b96909be8be04586dd77ad0e4a">
  <xsd:schema xmlns:xsd="http://www.w3.org/2001/XMLSchema" xmlns:xs="http://www.w3.org/2001/XMLSchema" xmlns:p="http://schemas.microsoft.com/office/2006/metadata/properties" xmlns:ns2="5d174391-8c6d-4144-a5eb-17d62e3ad863" xmlns:ns3="c28f8d68-3d2f-436c-972c-db53eb1b5bec" targetNamespace="http://schemas.microsoft.com/office/2006/metadata/properties" ma:root="true" ma:fieldsID="e98653a7caf17162b72a342b8bb4a994" ns2:_="" ns3:_="">
    <xsd:import namespace="5d174391-8c6d-4144-a5eb-17d62e3ad863"/>
    <xsd:import namespace="c28f8d68-3d2f-436c-972c-db53eb1b5b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74391-8c6d-4144-a5eb-17d62e3ad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aa122e-1014-4725-9df3-68a38e5e9f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8f8d68-3d2f-436c-972c-db53eb1b5b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d956d3-4dc0-422b-80ae-1aab8c316226}" ma:internalName="TaxCatchAll" ma:showField="CatchAllData" ma:web="c28f8d68-3d2f-436c-972c-db53eb1b5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0CE6F-9838-4B43-8410-5D51F13D8E76}">
  <ds:schemaRefs>
    <ds:schemaRef ds:uri="http://schemas.microsoft.com/sharepoint/v3/contenttype/forms"/>
  </ds:schemaRefs>
</ds:datastoreItem>
</file>

<file path=customXml/itemProps2.xml><?xml version="1.0" encoding="utf-8"?>
<ds:datastoreItem xmlns:ds="http://schemas.openxmlformats.org/officeDocument/2006/customXml" ds:itemID="{35E421B6-69B3-4EC1-8992-E78FB319982C}">
  <ds:schemaRefs>
    <ds:schemaRef ds:uri="http://purl.org/dc/elements/1.1/"/>
    <ds:schemaRef ds:uri="5d174391-8c6d-4144-a5eb-17d62e3ad86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c28f8d68-3d2f-436c-972c-db53eb1b5bec"/>
    <ds:schemaRef ds:uri="http://www.w3.org/XML/1998/namespace"/>
    <ds:schemaRef ds:uri="http://purl.org/dc/dcmitype/"/>
  </ds:schemaRefs>
</ds:datastoreItem>
</file>

<file path=customXml/itemProps3.xml><?xml version="1.0" encoding="utf-8"?>
<ds:datastoreItem xmlns:ds="http://schemas.openxmlformats.org/officeDocument/2006/customXml" ds:itemID="{2DE7FBD7-2CCA-433C-9B19-1E472BEE5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74391-8c6d-4144-a5eb-17d62e3ad863"/>
    <ds:schemaRef ds:uri="c28f8d68-3d2f-436c-972c-db53eb1b5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Notes</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Riding</dc:creator>
  <cp:lastModifiedBy>Fenella Hall</cp:lastModifiedBy>
  <cp:lastPrinted>2025-09-30T07:22:19Z</cp:lastPrinted>
  <dcterms:created xsi:type="dcterms:W3CDTF">2022-03-23T13:41:57Z</dcterms:created>
  <dcterms:modified xsi:type="dcterms:W3CDTF">2025-10-22T06:59:59Z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0x0101009CE309542B26504FB653779D33C8C3E3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